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0" yWindow="0" windowWidth="28800" windowHeight="11895"/>
  </bookViews>
  <sheets>
    <sheet name="7" sheetId="4" r:id="rId1"/>
    <sheet name="8" sheetId="5" r:id="rId2"/>
    <sheet name="9" sheetId="6" r:id="rId3"/>
    <sheet name="10" sheetId="7" r:id="rId4"/>
    <sheet name="11" sheetId="8" r:id="rId5"/>
    <sheet name="кол-во участников" sheetId="9" r:id="rId6"/>
    <sheet name="Лист2" sheetId="10" r:id="rId7"/>
  </sheets>
  <definedNames>
    <definedName name="_xlnm._FilterDatabase" localSheetId="4" hidden="1">'11'!$A$7:$G$7</definedName>
    <definedName name="_xlnm._FilterDatabase" localSheetId="0" hidden="1">'7'!$A$7:$F$14</definedName>
    <definedName name="_xlnm._FilterDatabase" localSheetId="1" hidden="1">'8'!$B$7:$G$19</definedName>
    <definedName name="_xlnm._FilterDatabase" localSheetId="2" hidden="1">'9'!$A$7:$G$11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H14" i="9" l="1"/>
  <c r="H15" i="9"/>
  <c r="H16" i="9"/>
  <c r="E4" i="8"/>
  <c r="E4" i="7"/>
  <c r="E9" i="6"/>
  <c r="E10" i="6"/>
  <c r="E11" i="6"/>
  <c r="E8" i="6"/>
  <c r="E9" i="5"/>
  <c r="E10" i="5"/>
  <c r="E11" i="5"/>
  <c r="E12" i="5"/>
  <c r="E13" i="5"/>
  <c r="E14" i="5"/>
  <c r="E15" i="5"/>
  <c r="E16" i="5"/>
  <c r="E17" i="5"/>
  <c r="E18" i="5"/>
  <c r="E19" i="5"/>
  <c r="E8" i="5"/>
  <c r="E9" i="4"/>
  <c r="E10" i="4"/>
  <c r="E11" i="4"/>
  <c r="E12" i="4"/>
  <c r="E13" i="4"/>
  <c r="E14" i="4"/>
  <c r="E15" i="4"/>
  <c r="E8" i="4"/>
  <c r="H6" i="9" l="1"/>
  <c r="H7" i="9"/>
  <c r="H8" i="9"/>
  <c r="H9" i="9"/>
  <c r="H10" i="9"/>
  <c r="H11" i="9"/>
  <c r="H12" i="9"/>
  <c r="H13" i="9"/>
  <c r="H17" i="9"/>
  <c r="H18" i="9"/>
  <c r="H19" i="9"/>
  <c r="H20" i="9"/>
  <c r="H5" i="9"/>
  <c r="H21" i="9" l="1"/>
</calcChain>
</file>

<file path=xl/sharedStrings.xml><?xml version="1.0" encoding="utf-8"?>
<sst xmlns="http://schemas.openxmlformats.org/spreadsheetml/2006/main" count="294" uniqueCount="80">
  <si>
    <t>класс</t>
  </si>
  <si>
    <t>№ пп</t>
  </si>
  <si>
    <t>Набранная
сумма
баллов</t>
  </si>
  <si>
    <t>ПРЕДМЕТ</t>
  </si>
  <si>
    <t>Победители,
призеры</t>
  </si>
  <si>
    <t>максимальное кол-во баллов за тур(этап)</t>
  </si>
  <si>
    <t>ОО (выбирается из 
раскрывающегося списка)</t>
  </si>
  <si>
    <t>Фамилия, имя
участника</t>
  </si>
  <si>
    <t>доля выполнения,%</t>
  </si>
  <si>
    <t>МОУ "Невьянская СОШ"</t>
  </si>
  <si>
    <t>МОУ "Деевская СОШ"</t>
  </si>
  <si>
    <t>МОУ "Коптеловская СОШ"</t>
  </si>
  <si>
    <t>МОУ "Заринская СОШ"</t>
  </si>
  <si>
    <t>МОУ "Кировская СОШ"</t>
  </si>
  <si>
    <t>МОУ "Костинская СОШ"</t>
  </si>
  <si>
    <t>МОУ «Арамашевская СОШ»</t>
  </si>
  <si>
    <t>МОУ "Верхнесинячихинская СОШ №2"</t>
  </si>
  <si>
    <t>ФМОУ «Нижнесинячихинская ООШ»</t>
  </si>
  <si>
    <t>МОУ "Верхнесинячихинская СОШ №3"</t>
  </si>
  <si>
    <t>ФМОУ «Бубчиковская СОШ»</t>
  </si>
  <si>
    <t>ФМОУ «Ясашинская ООШ»</t>
  </si>
  <si>
    <t>МОУ "Останинская СОШ"</t>
  </si>
  <si>
    <t>МОУ "Самоцветская СОШ"</t>
  </si>
  <si>
    <t>ИТОГО</t>
  </si>
  <si>
    <t>кол-во участников</t>
  </si>
  <si>
    <t>ОО</t>
  </si>
  <si>
    <t>ППЭ</t>
  </si>
  <si>
    <t>МЭ ВсОШ</t>
  </si>
  <si>
    <t>ПОБЕДИТЕЛЬ</t>
  </si>
  <si>
    <t>участник</t>
  </si>
  <si>
    <t>рекомендовать</t>
  </si>
  <si>
    <t>10104 - МОУ «Верхнесинячихинская СОШ №3»</t>
  </si>
  <si>
    <t>10110 - МОУ «Невьянская СОШ»</t>
  </si>
  <si>
    <t>10105 - МОУ «Голубковская СОШ имени С. Устинова»</t>
  </si>
  <si>
    <t>10103 - МОУ «ВССОШ № 2»</t>
  </si>
  <si>
    <t>10106 - МОУ «Деевская СОШ»</t>
  </si>
  <si>
    <t>ЭКОЛОГИЯ</t>
  </si>
  <si>
    <t>Протокол                                                                                                                                                                                       всероссийская олимпиада школьников, ШКОЛЬНЫЙ этап 2024/2025 уч.год</t>
  </si>
  <si>
    <t>ср.балл</t>
  </si>
  <si>
    <t>статус</t>
  </si>
  <si>
    <t>Дмитриева Злата Дмитриевна</t>
  </si>
  <si>
    <t>Мишарина Любовь Романовна</t>
  </si>
  <si>
    <t>Пятыгина Елизавета Александровна</t>
  </si>
  <si>
    <t>ФМОУ "Голубковская СОШ »</t>
  </si>
  <si>
    <t>ФМОУ "Ялунинская СОШ"</t>
  </si>
  <si>
    <t>Ощепкова Елизавета Алексеевна</t>
  </si>
  <si>
    <t>10101 - МОУ «Арамашевская СОШ»</t>
  </si>
  <si>
    <t>10120 - Филиал МОУ «ВССОШ № 2» - Нижнесинячихинская ООШ</t>
  </si>
  <si>
    <t>10113 - Филиал МОУ "Коптеловская СОШ имени Д.Никонова" - "Ялунинская СОШ"</t>
  </si>
  <si>
    <t>Пырина Надежда Вадимовна</t>
  </si>
  <si>
    <t>10109 - МОУ «Костинская СОШ»</t>
  </si>
  <si>
    <t>Протокол                                                                                                                                                                                       всероссийская олимпиада школьников, ШКОЛЬНЫЙ этап 2025/2026уч.год</t>
  </si>
  <si>
    <t>кол-во участников ШЭ ВсОШ 2025/2026</t>
  </si>
  <si>
    <t xml:space="preserve">Михайлова Ульяна </t>
  </si>
  <si>
    <t>Бочкарева Анастасия Сергеевна</t>
  </si>
  <si>
    <t>Лукина Виктория Александровна</t>
  </si>
  <si>
    <t>Пырина Дарья Владимировна</t>
  </si>
  <si>
    <t>Киселев Семен Николаевич</t>
  </si>
  <si>
    <t>Телегина Анастасия Александровна</t>
  </si>
  <si>
    <t>Цепова Анна Алексеевна</t>
  </si>
  <si>
    <t>Герасев Андрей Геннадьевич</t>
  </si>
  <si>
    <t>призер</t>
  </si>
  <si>
    <t>Участник</t>
  </si>
  <si>
    <t>10112 - МОУ «Самоцветская СОШ»</t>
  </si>
  <si>
    <t>Пташечкин Матвей Викторович</t>
  </si>
  <si>
    <t>Дунаев Сергей Евгеньевич</t>
  </si>
  <si>
    <t>Прилуцких Анна Ивановна</t>
  </si>
  <si>
    <t>Макаров Илья Эдуардович</t>
  </si>
  <si>
    <t>Иванова Екатерина Вячеславовна</t>
  </si>
  <si>
    <t>Нуриева Дарья Эдуардовна</t>
  </si>
  <si>
    <t>Заякина Татьяна Юрьевна</t>
  </si>
  <si>
    <t>Папко Екатерина Артемовна</t>
  </si>
  <si>
    <t>Яблоков Максим Максимович</t>
  </si>
  <si>
    <t>Коробкина Алена Александровна</t>
  </si>
  <si>
    <t>Ососов Михаил Андреевич</t>
  </si>
  <si>
    <t>Удинцев Александр Владимирович</t>
  </si>
  <si>
    <t>Борисова Кристина Алексеевна</t>
  </si>
  <si>
    <t>Татаринова Екатерина Андреевна</t>
  </si>
  <si>
    <t>Кузьминых Наталья Васильевна</t>
  </si>
  <si>
    <t>Матвеева Анастасия 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</si>
</sst>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29"/>
        <bgColor indexed="9"/>
      </patternFill>
    </fill>
    <fill>
      <patternFill patternType="solid">
        <fgColor indexed="31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4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6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 applyProtection="1"/>
    <xf numFmtId="9" fontId="5" fillId="3" borderId="0" xfId="0" applyNumberFormat="1" applyFont="1" applyFill="1" applyBorder="1" applyAlignment="1" applyProtection="1">
      <protection hidden="1"/>
    </xf>
    <xf numFmtId="0" fontId="5" fillId="4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5" fillId="5" borderId="2" xfId="0" applyNumberFormat="1" applyFont="1" applyFill="1" applyBorder="1" applyAlignment="1" applyProtection="1">
      <alignment horizontal="left" vertic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textRotation="90" wrapText="1"/>
    </xf>
    <xf numFmtId="0" fontId="4" fillId="2" borderId="4" xfId="0" applyNumberFormat="1" applyFont="1" applyFill="1" applyBorder="1" applyAlignment="1" applyProtection="1"/>
    <xf numFmtId="0" fontId="5" fillId="2" borderId="5" xfId="0" applyNumberFormat="1" applyFont="1" applyFill="1" applyBorder="1" applyAlignment="1" applyProtection="1"/>
    <xf numFmtId="0" fontId="5" fillId="2" borderId="6" xfId="0" applyNumberFormat="1" applyFont="1" applyFill="1" applyBorder="1" applyAlignment="1" applyProtection="1"/>
    <xf numFmtId="0" fontId="2" fillId="7" borderId="7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/>
    <xf numFmtId="0" fontId="1" fillId="0" borderId="7" xfId="0" applyFont="1" applyBorder="1"/>
    <xf numFmtId="0" fontId="2" fillId="0" borderId="7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>
      <alignment vertical="top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vertical="top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top" wrapText="1"/>
    </xf>
    <xf numFmtId="0" fontId="2" fillId="7" borderId="7" xfId="0" applyNumberFormat="1" applyFont="1" applyFill="1" applyBorder="1" applyAlignment="1" applyProtection="1">
      <alignment horizontal="center"/>
    </xf>
    <xf numFmtId="0" fontId="2" fillId="8" borderId="7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9" xfId="0" applyNumberFormat="1" applyFont="1" applyFill="1" applyBorder="1" applyAlignment="1" applyProtection="1">
      <alignment horizontal="right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0" fillId="0" borderId="0" xfId="0"/>
    <xf numFmtId="0" fontId="8" fillId="0" borderId="7" xfId="0" applyFont="1" applyBorder="1"/>
    <xf numFmtId="1" fontId="8" fillId="0" borderId="7" xfId="0" applyNumberFormat="1" applyFont="1" applyBorder="1"/>
    <xf numFmtId="0" fontId="8" fillId="0" borderId="7" xfId="0" applyNumberFormat="1" applyFont="1" applyFill="1" applyBorder="1" applyAlignment="1" applyProtection="1"/>
    <xf numFmtId="0" fontId="8" fillId="7" borderId="7" xfId="0" applyFont="1" applyFill="1" applyBorder="1"/>
    <xf numFmtId="0" fontId="2" fillId="9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9" borderId="7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FEA9C"/>
      <rgbColor rgb="00FFFF00"/>
      <rgbColor rgb="00A5A5A5"/>
      <rgbColor rgb="00A6BFDD"/>
      <rgbColor rgb="00F2F2F2"/>
      <rgbColor rgb="00008000"/>
      <rgbColor rgb="00F79645"/>
      <rgbColor rgb="004BACC5"/>
      <rgbColor rgb="00800080"/>
      <rgbColor rgb="007F63A2"/>
      <rgbColor rgb="00C0C0C0"/>
      <rgbColor rgb="00808080"/>
      <rgbColor rgb="009ABB59"/>
      <rgbColor rgb="00C0504D"/>
      <rgbColor rgb="004F81BD"/>
      <rgbColor rgb="00FABF8F"/>
      <rgbColor rgb="0092CDDC"/>
      <rgbColor rgb="00FF8080"/>
      <rgbColor rgb="00B2A1C7"/>
      <rgbColor rgb="00CCCCFF"/>
      <rgbColor rgb="00C2D69B"/>
      <rgbColor rgb="00D99594"/>
      <rgbColor rgb="0095B3D7"/>
      <rgbColor rgb="00FBD4B4"/>
      <rgbColor rgb="00B6DDE8"/>
      <rgbColor rgb="00CCC0D9"/>
      <rgbColor rgb="00D6E3BC"/>
      <rgbColor rgb="00E5B8B7"/>
      <rgbColor rgb="00B8CCE4"/>
      <rgbColor rgb="00FDE9D9"/>
      <rgbColor rgb="00CCFFCC"/>
      <rgbColor rgb="00DAEEF3"/>
      <rgbColor rgb="00E5DFEC"/>
      <rgbColor rgb="00FF99CC"/>
      <rgbColor rgb="00EAF1DD"/>
      <rgbColor rgb="00FFCC99"/>
      <rgbColor rgb="00F2DBDB"/>
      <rgbColor rgb="00DBE5F1"/>
      <rgbColor rgb="00006100"/>
      <rgbColor rgb="00FFCC00"/>
      <rgbColor rgb="00FF9900"/>
      <rgbColor rgb="007F7F7F"/>
      <rgbColor rgb="009C0006"/>
      <rgbColor rgb="009C6500"/>
      <rgbColor rgb="00003366"/>
      <rgbColor rgb="001E497D"/>
      <rgbColor rgb="00FA7D00"/>
      <rgbColor rgb="003F3F3F"/>
      <rgbColor rgb="00993300"/>
      <rgbColor rgb="003F3F7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7" workbookViewId="0">
      <selection activeCell="C25" sqref="C25:C29"/>
    </sheetView>
  </sheetViews>
  <sheetFormatPr defaultRowHeight="15" x14ac:dyDescent="0.25"/>
  <cols>
    <col min="1" max="1" width="7" customWidth="1"/>
    <col min="2" max="2" width="35.28515625" customWidth="1"/>
    <col min="3" max="3" width="39.5703125" customWidth="1"/>
    <col min="6" max="6" width="12.42578125" customWidth="1"/>
  </cols>
  <sheetData>
    <row r="1" spans="1:7" ht="55.5" customHeight="1" x14ac:dyDescent="0.25">
      <c r="A1" s="31" t="s">
        <v>51</v>
      </c>
      <c r="B1" s="31"/>
      <c r="C1" s="31"/>
      <c r="D1" s="31"/>
      <c r="E1" s="31"/>
      <c r="F1" s="31"/>
      <c r="G1" s="31"/>
    </row>
    <row r="2" spans="1:7" ht="21" thickBot="1" x14ac:dyDescent="0.35">
      <c r="A2" s="30" t="s">
        <v>3</v>
      </c>
      <c r="B2" s="30"/>
      <c r="C2" s="14" t="s">
        <v>36</v>
      </c>
      <c r="D2" s="15"/>
      <c r="E2" s="15"/>
      <c r="F2" s="16"/>
    </row>
    <row r="3" spans="1:7" ht="21" thickBot="1" x14ac:dyDescent="0.35">
      <c r="A3" s="2"/>
      <c r="B3" s="3" t="s">
        <v>0</v>
      </c>
      <c r="C3" s="4">
        <v>7</v>
      </c>
      <c r="D3" s="2" t="s">
        <v>38</v>
      </c>
      <c r="E3" s="2"/>
      <c r="F3" s="2"/>
    </row>
    <row r="4" spans="1:7" ht="15.75" thickBot="1" x14ac:dyDescent="0.3">
      <c r="A4" s="2"/>
      <c r="B4" s="2"/>
      <c r="C4" s="2"/>
      <c r="D4" s="3">
        <v>23</v>
      </c>
      <c r="E4" s="5">
        <v>0.48</v>
      </c>
      <c r="F4" s="2"/>
    </row>
    <row r="5" spans="1:7" ht="16.5" thickBot="1" x14ac:dyDescent="0.3">
      <c r="A5" s="2"/>
      <c r="B5" s="2"/>
      <c r="C5" s="1" t="s">
        <v>5</v>
      </c>
      <c r="D5" s="6">
        <v>48</v>
      </c>
      <c r="E5" s="2"/>
      <c r="F5" s="2"/>
    </row>
    <row r="6" spans="1:7" x14ac:dyDescent="0.25">
      <c r="A6" s="2"/>
      <c r="B6" s="2"/>
      <c r="C6" s="7"/>
      <c r="D6" s="2"/>
      <c r="E6" s="2"/>
      <c r="F6" s="2"/>
    </row>
    <row r="7" spans="1:7" ht="51" x14ac:dyDescent="0.25">
      <c r="A7" s="8" t="s">
        <v>1</v>
      </c>
      <c r="B7" s="9" t="s">
        <v>7</v>
      </c>
      <c r="C7" s="10" t="s">
        <v>6</v>
      </c>
      <c r="D7" s="11" t="s">
        <v>2</v>
      </c>
      <c r="E7" s="12" t="s">
        <v>8</v>
      </c>
      <c r="F7" s="13" t="s">
        <v>39</v>
      </c>
      <c r="G7" s="23" t="s">
        <v>27</v>
      </c>
    </row>
    <row r="8" spans="1:7" ht="15.75" x14ac:dyDescent="0.25">
      <c r="A8" s="19">
        <v>1</v>
      </c>
      <c r="B8" s="36" t="s">
        <v>53</v>
      </c>
      <c r="C8" s="39" t="s">
        <v>63</v>
      </c>
      <c r="D8" s="36">
        <v>36</v>
      </c>
      <c r="E8" s="37">
        <f>D8/48*100</f>
        <v>75</v>
      </c>
      <c r="F8" s="36" t="s">
        <v>28</v>
      </c>
      <c r="G8" s="19" t="s">
        <v>30</v>
      </c>
    </row>
    <row r="9" spans="1:7" ht="15.75" x14ac:dyDescent="0.25">
      <c r="A9" s="19">
        <v>2</v>
      </c>
      <c r="B9" s="36" t="s">
        <v>54</v>
      </c>
      <c r="C9" s="39" t="s">
        <v>47</v>
      </c>
      <c r="D9" s="36">
        <v>30</v>
      </c>
      <c r="E9" s="37">
        <f t="shared" ref="E9:E15" si="0">D9/48*100</f>
        <v>62.5</v>
      </c>
      <c r="F9" s="36" t="s">
        <v>61</v>
      </c>
      <c r="G9" s="19" t="s">
        <v>30</v>
      </c>
    </row>
    <row r="10" spans="1:7" ht="15.75" x14ac:dyDescent="0.25">
      <c r="A10" s="19">
        <v>3</v>
      </c>
      <c r="B10" s="36" t="s">
        <v>55</v>
      </c>
      <c r="C10" s="39" t="s">
        <v>35</v>
      </c>
      <c r="D10" s="36">
        <v>29</v>
      </c>
      <c r="E10" s="37">
        <f t="shared" si="0"/>
        <v>60.416666666666664</v>
      </c>
      <c r="F10" s="36" t="s">
        <v>61</v>
      </c>
      <c r="G10" s="19" t="s">
        <v>30</v>
      </c>
    </row>
    <row r="11" spans="1:7" ht="15.75" x14ac:dyDescent="0.25">
      <c r="A11" s="19">
        <v>4</v>
      </c>
      <c r="B11" s="36" t="s">
        <v>56</v>
      </c>
      <c r="C11" s="39" t="s">
        <v>32</v>
      </c>
      <c r="D11" s="36">
        <v>28</v>
      </c>
      <c r="E11" s="37">
        <f t="shared" si="0"/>
        <v>58.333333333333336</v>
      </c>
      <c r="F11" s="36" t="s">
        <v>61</v>
      </c>
      <c r="G11" s="19" t="s">
        <v>30</v>
      </c>
    </row>
    <row r="12" spans="1:7" ht="15.75" x14ac:dyDescent="0.25">
      <c r="A12" s="19">
        <v>5</v>
      </c>
      <c r="B12" s="36" t="s">
        <v>57</v>
      </c>
      <c r="C12" s="39" t="s">
        <v>31</v>
      </c>
      <c r="D12" s="36">
        <v>17</v>
      </c>
      <c r="E12" s="37">
        <f t="shared" si="0"/>
        <v>35.416666666666671</v>
      </c>
      <c r="F12" s="36" t="s">
        <v>62</v>
      </c>
      <c r="G12" s="19" t="s">
        <v>30</v>
      </c>
    </row>
    <row r="13" spans="1:7" ht="15.75" x14ac:dyDescent="0.25">
      <c r="A13" s="19">
        <v>6</v>
      </c>
      <c r="B13" s="36" t="s">
        <v>58</v>
      </c>
      <c r="C13" s="39" t="s">
        <v>35</v>
      </c>
      <c r="D13" s="36">
        <v>16</v>
      </c>
      <c r="E13" s="37">
        <f t="shared" si="0"/>
        <v>33.333333333333329</v>
      </c>
      <c r="F13" s="36" t="s">
        <v>62</v>
      </c>
      <c r="G13" s="19" t="s">
        <v>30</v>
      </c>
    </row>
    <row r="14" spans="1:7" ht="15.75" x14ac:dyDescent="0.25">
      <c r="A14" s="19">
        <v>7</v>
      </c>
      <c r="B14" s="36" t="s">
        <v>59</v>
      </c>
      <c r="C14" s="39" t="s">
        <v>46</v>
      </c>
      <c r="D14" s="36">
        <v>16</v>
      </c>
      <c r="E14" s="37">
        <f t="shared" si="0"/>
        <v>33.333333333333329</v>
      </c>
      <c r="F14" s="36" t="s">
        <v>62</v>
      </c>
      <c r="G14" s="19" t="s">
        <v>30</v>
      </c>
    </row>
    <row r="15" spans="1:7" ht="15.75" x14ac:dyDescent="0.25">
      <c r="A15" s="19">
        <v>8</v>
      </c>
      <c r="B15" s="36" t="s">
        <v>60</v>
      </c>
      <c r="C15" s="39" t="s">
        <v>46</v>
      </c>
      <c r="D15" s="36">
        <v>14</v>
      </c>
      <c r="E15" s="37">
        <f t="shared" si="0"/>
        <v>29.166666666666668</v>
      </c>
      <c r="F15" s="36" t="s">
        <v>62</v>
      </c>
      <c r="G15" s="38"/>
    </row>
    <row r="16" spans="1:7" x14ac:dyDescent="0.25">
      <c r="B16" s="35"/>
      <c r="D16" s="35"/>
      <c r="E16" s="35"/>
      <c r="F16" s="35"/>
    </row>
    <row r="17" spans="1:3" ht="15.75" x14ac:dyDescent="0.25">
      <c r="A17" s="21" t="s">
        <v>26</v>
      </c>
      <c r="B17" s="21" t="s">
        <v>25</v>
      </c>
      <c r="C17" s="21" t="s">
        <v>24</v>
      </c>
    </row>
    <row r="18" spans="1:3" ht="15.75" x14ac:dyDescent="0.25">
      <c r="A18" s="21">
        <v>10101</v>
      </c>
      <c r="B18" s="21" t="s">
        <v>15</v>
      </c>
      <c r="C18" s="17">
        <v>2</v>
      </c>
    </row>
    <row r="19" spans="1:3" ht="15.75" x14ac:dyDescent="0.25">
      <c r="A19" s="21">
        <v>10103</v>
      </c>
      <c r="B19" s="21" t="s">
        <v>16</v>
      </c>
      <c r="C19" s="40"/>
    </row>
    <row r="20" spans="1:3" ht="15.75" x14ac:dyDescent="0.25">
      <c r="A20" s="21">
        <v>10120</v>
      </c>
      <c r="B20" s="21" t="s">
        <v>17</v>
      </c>
      <c r="C20" s="17">
        <v>1</v>
      </c>
    </row>
    <row r="21" spans="1:3" ht="15.75" x14ac:dyDescent="0.25">
      <c r="A21" s="21">
        <v>10104</v>
      </c>
      <c r="B21" s="21" t="s">
        <v>18</v>
      </c>
      <c r="C21" s="17">
        <v>1</v>
      </c>
    </row>
    <row r="22" spans="1:3" ht="15.75" x14ac:dyDescent="0.25">
      <c r="A22" s="21">
        <v>10102</v>
      </c>
      <c r="B22" s="21" t="s">
        <v>19</v>
      </c>
      <c r="C22" s="40"/>
    </row>
    <row r="23" spans="1:3" ht="15.75" x14ac:dyDescent="0.25">
      <c r="A23" s="21">
        <v>10105</v>
      </c>
      <c r="B23" s="21" t="s">
        <v>43</v>
      </c>
      <c r="C23" s="40"/>
    </row>
    <row r="24" spans="1:3" ht="15.75" x14ac:dyDescent="0.25">
      <c r="A24" s="21">
        <v>10106</v>
      </c>
      <c r="B24" s="21" t="s">
        <v>10</v>
      </c>
      <c r="C24" s="17">
        <v>2</v>
      </c>
    </row>
    <row r="25" spans="1:3" ht="15.75" x14ac:dyDescent="0.25">
      <c r="A25" s="21">
        <v>10118</v>
      </c>
      <c r="B25" s="21" t="s">
        <v>12</v>
      </c>
      <c r="C25" s="40"/>
    </row>
    <row r="26" spans="1:3" ht="15.75" x14ac:dyDescent="0.25">
      <c r="A26" s="21">
        <v>10119</v>
      </c>
      <c r="B26" s="21" t="s">
        <v>20</v>
      </c>
      <c r="C26" s="40"/>
    </row>
    <row r="27" spans="1:3" ht="15.75" x14ac:dyDescent="0.25">
      <c r="A27" s="21">
        <v>10107</v>
      </c>
      <c r="B27" s="21" t="s">
        <v>13</v>
      </c>
      <c r="C27" s="40"/>
    </row>
    <row r="28" spans="1:3" ht="15.75" x14ac:dyDescent="0.25">
      <c r="A28" s="21">
        <v>10108</v>
      </c>
      <c r="B28" s="21" t="s">
        <v>11</v>
      </c>
      <c r="C28" s="40"/>
    </row>
    <row r="29" spans="1:3" ht="15.75" x14ac:dyDescent="0.25">
      <c r="A29" s="21">
        <v>10109</v>
      </c>
      <c r="B29" s="21" t="s">
        <v>14</v>
      </c>
      <c r="C29" s="40"/>
    </row>
    <row r="30" spans="1:3" ht="15.75" x14ac:dyDescent="0.25">
      <c r="A30" s="21">
        <v>10110</v>
      </c>
      <c r="B30" s="21" t="s">
        <v>9</v>
      </c>
      <c r="C30" s="17">
        <v>1</v>
      </c>
    </row>
    <row r="31" spans="1:3" ht="15.75" x14ac:dyDescent="0.25">
      <c r="A31" s="21">
        <v>10111</v>
      </c>
      <c r="B31" s="21" t="s">
        <v>21</v>
      </c>
      <c r="C31" s="40"/>
    </row>
    <row r="32" spans="1:3" ht="15.75" x14ac:dyDescent="0.25">
      <c r="A32" s="21">
        <v>10112</v>
      </c>
      <c r="B32" s="21" t="s">
        <v>22</v>
      </c>
      <c r="C32" s="17">
        <v>1</v>
      </c>
    </row>
    <row r="33" spans="1:3" ht="15.75" x14ac:dyDescent="0.25">
      <c r="A33" s="21">
        <v>10113</v>
      </c>
      <c r="B33" s="21" t="s">
        <v>44</v>
      </c>
      <c r="C33" s="40"/>
    </row>
    <row r="34" spans="1:3" ht="15.75" x14ac:dyDescent="0.25">
      <c r="A34" s="21"/>
      <c r="B34" s="21" t="s">
        <v>23</v>
      </c>
      <c r="C34" s="17">
        <v>8</v>
      </c>
    </row>
  </sheetData>
  <autoFilter ref="A7:F14"/>
  <mergeCells count="2">
    <mergeCell ref="A2:B2"/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4" workbookViewId="0">
      <selection activeCell="C22" sqref="C22:C38"/>
    </sheetView>
  </sheetViews>
  <sheetFormatPr defaultRowHeight="15" x14ac:dyDescent="0.25"/>
  <cols>
    <col min="1" max="1" width="6.85546875" customWidth="1"/>
    <col min="2" max="2" width="27.5703125" customWidth="1"/>
    <col min="3" max="3" width="32.28515625" customWidth="1"/>
  </cols>
  <sheetData>
    <row r="1" spans="1:7" ht="66" customHeight="1" x14ac:dyDescent="0.25">
      <c r="A1" s="31" t="s">
        <v>51</v>
      </c>
      <c r="B1" s="31"/>
      <c r="C1" s="31"/>
      <c r="D1" s="31"/>
      <c r="E1" s="31"/>
      <c r="F1" s="31"/>
      <c r="G1" s="31"/>
    </row>
    <row r="2" spans="1:7" ht="21" thickBot="1" x14ac:dyDescent="0.35">
      <c r="A2" s="30" t="s">
        <v>3</v>
      </c>
      <c r="B2" s="30"/>
      <c r="C2" s="14" t="s">
        <v>36</v>
      </c>
      <c r="D2" s="15"/>
      <c r="E2" s="15"/>
      <c r="F2" s="16"/>
    </row>
    <row r="3" spans="1:7" ht="21" thickBot="1" x14ac:dyDescent="0.35">
      <c r="A3" s="2"/>
      <c r="B3" s="3" t="s">
        <v>0</v>
      </c>
      <c r="C3" s="4">
        <v>8</v>
      </c>
      <c r="D3" s="2" t="s">
        <v>38</v>
      </c>
      <c r="E3" s="2"/>
      <c r="F3" s="2"/>
    </row>
    <row r="4" spans="1:7" ht="15.75" thickBot="1" x14ac:dyDescent="0.3">
      <c r="A4" s="2"/>
      <c r="B4" s="2"/>
      <c r="C4" s="2"/>
      <c r="D4" s="3">
        <v>12</v>
      </c>
      <c r="E4" s="5">
        <v>0.25</v>
      </c>
      <c r="F4" s="2"/>
    </row>
    <row r="5" spans="1:7" ht="16.5" thickBot="1" x14ac:dyDescent="0.3">
      <c r="A5" s="2"/>
      <c r="B5" s="2"/>
      <c r="C5" s="1" t="s">
        <v>5</v>
      </c>
      <c r="D5" s="6">
        <v>48</v>
      </c>
      <c r="E5" s="2"/>
      <c r="F5" s="2"/>
    </row>
    <row r="6" spans="1:7" x14ac:dyDescent="0.25">
      <c r="A6" s="2"/>
      <c r="B6" s="2"/>
      <c r="C6" s="7"/>
      <c r="D6" s="2"/>
      <c r="E6" s="2"/>
      <c r="F6" s="2"/>
    </row>
    <row r="7" spans="1:7" ht="51" x14ac:dyDescent="0.25">
      <c r="A7" s="8" t="s">
        <v>1</v>
      </c>
      <c r="B7" s="9" t="s">
        <v>7</v>
      </c>
      <c r="C7" s="10" t="s">
        <v>6</v>
      </c>
      <c r="D7" s="11" t="s">
        <v>2</v>
      </c>
      <c r="E7" s="12" t="s">
        <v>8</v>
      </c>
      <c r="F7" s="18" t="s">
        <v>4</v>
      </c>
      <c r="G7" s="24" t="s">
        <v>27</v>
      </c>
    </row>
    <row r="8" spans="1:7" ht="15.75" x14ac:dyDescent="0.25">
      <c r="A8" s="19">
        <v>1</v>
      </c>
      <c r="B8" s="36" t="s">
        <v>64</v>
      </c>
      <c r="C8" s="36" t="s">
        <v>34</v>
      </c>
      <c r="D8" s="36">
        <v>43</v>
      </c>
      <c r="E8" s="37">
        <f>D8/48*100</f>
        <v>89.583333333333343</v>
      </c>
      <c r="F8" s="36" t="s">
        <v>28</v>
      </c>
      <c r="G8" s="19" t="s">
        <v>30</v>
      </c>
    </row>
    <row r="9" spans="1:7" ht="15.75" x14ac:dyDescent="0.25">
      <c r="A9" s="19">
        <v>2</v>
      </c>
      <c r="B9" s="36" t="s">
        <v>65</v>
      </c>
      <c r="C9" s="36" t="s">
        <v>35</v>
      </c>
      <c r="D9" s="36">
        <v>30</v>
      </c>
      <c r="E9" s="37">
        <f t="shared" ref="E9:E19" si="0">D9/48*100</f>
        <v>62.5</v>
      </c>
      <c r="F9" s="36" t="s">
        <v>61</v>
      </c>
      <c r="G9" s="19" t="s">
        <v>30</v>
      </c>
    </row>
    <row r="10" spans="1:7" ht="15.75" x14ac:dyDescent="0.25">
      <c r="A10" s="19">
        <v>3</v>
      </c>
      <c r="B10" s="36" t="s">
        <v>66</v>
      </c>
      <c r="C10" s="36" t="s">
        <v>32</v>
      </c>
      <c r="D10" s="36">
        <v>28</v>
      </c>
      <c r="E10" s="37">
        <f t="shared" si="0"/>
        <v>58.333333333333336</v>
      </c>
      <c r="F10" s="36" t="s">
        <v>61</v>
      </c>
      <c r="G10" s="19" t="s">
        <v>30</v>
      </c>
    </row>
    <row r="11" spans="1:7" ht="15.75" x14ac:dyDescent="0.25">
      <c r="A11" s="19">
        <v>4</v>
      </c>
      <c r="B11" s="36" t="s">
        <v>67</v>
      </c>
      <c r="C11" s="36" t="s">
        <v>63</v>
      </c>
      <c r="D11" s="36">
        <v>27</v>
      </c>
      <c r="E11" s="37">
        <f t="shared" si="0"/>
        <v>56.25</v>
      </c>
      <c r="F11" s="36" t="s">
        <v>61</v>
      </c>
      <c r="G11" s="19" t="s">
        <v>30</v>
      </c>
    </row>
    <row r="12" spans="1:7" ht="15.75" x14ac:dyDescent="0.25">
      <c r="A12" s="19">
        <v>5</v>
      </c>
      <c r="B12" s="36" t="s">
        <v>68</v>
      </c>
      <c r="C12" s="36" t="s">
        <v>35</v>
      </c>
      <c r="D12" s="36">
        <v>26</v>
      </c>
      <c r="E12" s="37">
        <f t="shared" si="0"/>
        <v>54.166666666666664</v>
      </c>
      <c r="F12" s="36" t="s">
        <v>61</v>
      </c>
      <c r="G12" s="19" t="s">
        <v>30</v>
      </c>
    </row>
    <row r="13" spans="1:7" ht="15.75" x14ac:dyDescent="0.25">
      <c r="A13" s="19">
        <v>6</v>
      </c>
      <c r="B13" s="36" t="s">
        <v>69</v>
      </c>
      <c r="C13" s="36" t="s">
        <v>35</v>
      </c>
      <c r="D13" s="36">
        <v>25</v>
      </c>
      <c r="E13" s="37">
        <f t="shared" si="0"/>
        <v>52.083333333333336</v>
      </c>
      <c r="F13" s="36" t="s">
        <v>61</v>
      </c>
      <c r="G13" s="19" t="s">
        <v>30</v>
      </c>
    </row>
    <row r="14" spans="1:7" ht="15.75" x14ac:dyDescent="0.25">
      <c r="A14" s="19">
        <v>7</v>
      </c>
      <c r="B14" s="36" t="s">
        <v>40</v>
      </c>
      <c r="C14" s="36" t="s">
        <v>32</v>
      </c>
      <c r="D14" s="36">
        <v>19</v>
      </c>
      <c r="E14" s="37">
        <f t="shared" si="0"/>
        <v>39.583333333333329</v>
      </c>
      <c r="F14" s="36" t="s">
        <v>62</v>
      </c>
      <c r="G14" s="19" t="s">
        <v>30</v>
      </c>
    </row>
    <row r="15" spans="1:7" ht="15.75" x14ac:dyDescent="0.25">
      <c r="A15" s="19">
        <v>8</v>
      </c>
      <c r="B15" s="36" t="s">
        <v>42</v>
      </c>
      <c r="C15" s="36" t="s">
        <v>32</v>
      </c>
      <c r="D15" s="36">
        <v>18</v>
      </c>
      <c r="E15" s="37">
        <f t="shared" si="0"/>
        <v>37.5</v>
      </c>
      <c r="F15" s="36" t="s">
        <v>62</v>
      </c>
      <c r="G15" s="19" t="s">
        <v>30</v>
      </c>
    </row>
    <row r="16" spans="1:7" ht="15.75" x14ac:dyDescent="0.25">
      <c r="A16" s="19">
        <v>9</v>
      </c>
      <c r="B16" s="36" t="s">
        <v>70</v>
      </c>
      <c r="C16" s="36" t="s">
        <v>31</v>
      </c>
      <c r="D16" s="36">
        <v>14</v>
      </c>
      <c r="E16" s="37">
        <f t="shared" si="0"/>
        <v>29.166666666666668</v>
      </c>
      <c r="F16" s="36" t="s">
        <v>62</v>
      </c>
      <c r="G16" s="19"/>
    </row>
    <row r="17" spans="1:7" ht="15.75" x14ac:dyDescent="0.25">
      <c r="A17" s="19">
        <v>10</v>
      </c>
      <c r="B17" s="36" t="s">
        <v>41</v>
      </c>
      <c r="C17" s="36" t="s">
        <v>32</v>
      </c>
      <c r="D17" s="36">
        <v>13</v>
      </c>
      <c r="E17" s="37">
        <f t="shared" si="0"/>
        <v>27.083333333333332</v>
      </c>
      <c r="F17" s="36" t="s">
        <v>62</v>
      </c>
      <c r="G17" s="19"/>
    </row>
    <row r="18" spans="1:7" ht="15.75" x14ac:dyDescent="0.25">
      <c r="A18" s="19">
        <v>11</v>
      </c>
      <c r="B18" s="36" t="s">
        <v>71</v>
      </c>
      <c r="C18" s="36" t="s">
        <v>31</v>
      </c>
      <c r="D18" s="36">
        <v>10</v>
      </c>
      <c r="E18" s="37">
        <f t="shared" si="0"/>
        <v>20.833333333333336</v>
      </c>
      <c r="F18" s="36" t="s">
        <v>62</v>
      </c>
      <c r="G18" s="19"/>
    </row>
    <row r="19" spans="1:7" ht="15.75" x14ac:dyDescent="0.25">
      <c r="A19" s="19">
        <v>12</v>
      </c>
      <c r="B19" s="36" t="s">
        <v>72</v>
      </c>
      <c r="C19" s="36" t="s">
        <v>33</v>
      </c>
      <c r="D19" s="36">
        <v>7</v>
      </c>
      <c r="E19" s="37">
        <f t="shared" si="0"/>
        <v>14.583333333333334</v>
      </c>
      <c r="F19" s="36" t="s">
        <v>62</v>
      </c>
      <c r="G19" s="19"/>
    </row>
    <row r="21" spans="1:7" ht="15.75" x14ac:dyDescent="0.25">
      <c r="A21" s="21" t="s">
        <v>26</v>
      </c>
      <c r="B21" s="21" t="s">
        <v>25</v>
      </c>
      <c r="C21" s="21" t="s">
        <v>24</v>
      </c>
    </row>
    <row r="22" spans="1:7" ht="15.75" x14ac:dyDescent="0.25">
      <c r="A22" s="21">
        <v>10101</v>
      </c>
      <c r="B22" s="21" t="s">
        <v>15</v>
      </c>
      <c r="C22" s="42"/>
    </row>
    <row r="23" spans="1:7" ht="15.75" x14ac:dyDescent="0.25">
      <c r="A23" s="21">
        <v>10103</v>
      </c>
      <c r="B23" s="21" t="s">
        <v>16</v>
      </c>
      <c r="C23" s="28">
        <v>1</v>
      </c>
    </row>
    <row r="24" spans="1:7" ht="15.75" x14ac:dyDescent="0.25">
      <c r="A24" s="21">
        <v>10120</v>
      </c>
      <c r="B24" s="21" t="s">
        <v>17</v>
      </c>
      <c r="C24" s="42"/>
    </row>
    <row r="25" spans="1:7" ht="15.75" x14ac:dyDescent="0.25">
      <c r="A25" s="21">
        <v>10104</v>
      </c>
      <c r="B25" s="21" t="s">
        <v>18</v>
      </c>
      <c r="C25" s="28">
        <v>2</v>
      </c>
    </row>
    <row r="26" spans="1:7" ht="15.75" x14ac:dyDescent="0.25">
      <c r="A26" s="21">
        <v>10102</v>
      </c>
      <c r="B26" s="21" t="s">
        <v>19</v>
      </c>
      <c r="C26" s="42"/>
    </row>
    <row r="27" spans="1:7" ht="15.75" x14ac:dyDescent="0.25">
      <c r="A27" s="21">
        <v>10105</v>
      </c>
      <c r="B27" s="21" t="s">
        <v>43</v>
      </c>
      <c r="C27" s="28">
        <v>1</v>
      </c>
    </row>
    <row r="28" spans="1:7" ht="15.75" x14ac:dyDescent="0.25">
      <c r="A28" s="21">
        <v>10106</v>
      </c>
      <c r="B28" s="21" t="s">
        <v>10</v>
      </c>
      <c r="C28" s="28">
        <v>3</v>
      </c>
    </row>
    <row r="29" spans="1:7" ht="15.75" x14ac:dyDescent="0.25">
      <c r="A29" s="21">
        <v>10118</v>
      </c>
      <c r="B29" s="21" t="s">
        <v>12</v>
      </c>
      <c r="C29" s="42"/>
    </row>
    <row r="30" spans="1:7" ht="15.75" x14ac:dyDescent="0.25">
      <c r="A30" s="21">
        <v>10119</v>
      </c>
      <c r="B30" s="21" t="s">
        <v>20</v>
      </c>
      <c r="C30" s="42"/>
    </row>
    <row r="31" spans="1:7" ht="15.75" x14ac:dyDescent="0.25">
      <c r="A31" s="21">
        <v>10107</v>
      </c>
      <c r="B31" s="21" t="s">
        <v>13</v>
      </c>
      <c r="C31" s="42"/>
    </row>
    <row r="32" spans="1:7" ht="15.75" x14ac:dyDescent="0.25">
      <c r="A32" s="21">
        <v>10108</v>
      </c>
      <c r="B32" s="21" t="s">
        <v>11</v>
      </c>
      <c r="C32" s="42"/>
    </row>
    <row r="33" spans="1:3" ht="15.75" x14ac:dyDescent="0.25">
      <c r="A33" s="21">
        <v>10109</v>
      </c>
      <c r="B33" s="21" t="s">
        <v>14</v>
      </c>
      <c r="C33" s="42"/>
    </row>
    <row r="34" spans="1:3" ht="15.75" x14ac:dyDescent="0.25">
      <c r="A34" s="21">
        <v>10110</v>
      </c>
      <c r="B34" s="21" t="s">
        <v>9</v>
      </c>
      <c r="C34" s="28">
        <v>4</v>
      </c>
    </row>
    <row r="35" spans="1:3" ht="15.75" x14ac:dyDescent="0.25">
      <c r="A35" s="21">
        <v>10111</v>
      </c>
      <c r="B35" s="21" t="s">
        <v>21</v>
      </c>
      <c r="C35" s="42"/>
    </row>
    <row r="36" spans="1:3" ht="15.75" x14ac:dyDescent="0.25">
      <c r="A36" s="21">
        <v>10112</v>
      </c>
      <c r="B36" s="21" t="s">
        <v>22</v>
      </c>
      <c r="C36" s="28">
        <v>1</v>
      </c>
    </row>
    <row r="37" spans="1:3" ht="15.75" x14ac:dyDescent="0.25">
      <c r="A37" s="21">
        <v>10113</v>
      </c>
      <c r="B37" s="21" t="s">
        <v>44</v>
      </c>
      <c r="C37" s="42"/>
    </row>
    <row r="38" spans="1:3" ht="15.75" x14ac:dyDescent="0.25">
      <c r="A38" s="21"/>
      <c r="B38" s="21" t="s">
        <v>23</v>
      </c>
      <c r="C38" s="28">
        <v>12</v>
      </c>
    </row>
  </sheetData>
  <autoFilter ref="B7:G19"/>
  <mergeCells count="2">
    <mergeCell ref="A2:B2"/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0" workbookViewId="0">
      <selection activeCell="C14" sqref="C14:C30"/>
    </sheetView>
  </sheetViews>
  <sheetFormatPr defaultRowHeight="15" x14ac:dyDescent="0.25"/>
  <cols>
    <col min="2" max="2" width="28.28515625" customWidth="1"/>
    <col min="3" max="3" width="39.42578125" customWidth="1"/>
  </cols>
  <sheetData>
    <row r="1" spans="1:7" ht="60" customHeight="1" x14ac:dyDescent="0.25">
      <c r="A1" s="31" t="s">
        <v>51</v>
      </c>
      <c r="B1" s="31"/>
      <c r="C1" s="31"/>
      <c r="D1" s="31"/>
      <c r="E1" s="31"/>
      <c r="F1" s="31"/>
      <c r="G1" s="31"/>
    </row>
    <row r="2" spans="1:7" ht="21" thickBot="1" x14ac:dyDescent="0.35">
      <c r="A2" s="30" t="s">
        <v>3</v>
      </c>
      <c r="B2" s="30"/>
      <c r="C2" s="14" t="s">
        <v>36</v>
      </c>
      <c r="D2" s="15"/>
      <c r="E2" s="15"/>
      <c r="F2" s="16"/>
    </row>
    <row r="3" spans="1:7" ht="21" thickBot="1" x14ac:dyDescent="0.35">
      <c r="A3" s="2"/>
      <c r="B3" s="3" t="s">
        <v>0</v>
      </c>
      <c r="C3" s="4">
        <v>9</v>
      </c>
      <c r="D3" s="2" t="s">
        <v>38</v>
      </c>
      <c r="E3" s="2"/>
      <c r="F3" s="2"/>
    </row>
    <row r="4" spans="1:7" ht="15.75" thickBot="1" x14ac:dyDescent="0.3">
      <c r="A4" s="2"/>
      <c r="B4" s="2"/>
      <c r="C4" s="2"/>
      <c r="D4" s="3">
        <v>12</v>
      </c>
      <c r="E4" s="5">
        <v>0.25</v>
      </c>
      <c r="F4" s="2"/>
    </row>
    <row r="5" spans="1:7" ht="16.5" thickBot="1" x14ac:dyDescent="0.3">
      <c r="A5" s="2"/>
      <c r="B5" s="2"/>
      <c r="C5" s="1" t="s">
        <v>5</v>
      </c>
      <c r="D5" s="6">
        <v>48</v>
      </c>
      <c r="E5" s="2"/>
      <c r="F5" s="2"/>
    </row>
    <row r="6" spans="1:7" x14ac:dyDescent="0.25">
      <c r="A6" s="2"/>
      <c r="B6" s="2"/>
      <c r="C6" s="7"/>
      <c r="D6" s="2"/>
      <c r="E6" s="2"/>
      <c r="F6" s="2"/>
    </row>
    <row r="7" spans="1:7" ht="57.75" x14ac:dyDescent="0.25">
      <c r="A7" s="8" t="s">
        <v>1</v>
      </c>
      <c r="B7" s="9" t="s">
        <v>7</v>
      </c>
      <c r="C7" s="10" t="s">
        <v>6</v>
      </c>
      <c r="D7" s="11" t="s">
        <v>2</v>
      </c>
      <c r="E7" s="12" t="s">
        <v>8</v>
      </c>
      <c r="F7" s="13" t="s">
        <v>4</v>
      </c>
      <c r="G7" s="25" t="s">
        <v>27</v>
      </c>
    </row>
    <row r="8" spans="1:7" ht="15.75" x14ac:dyDescent="0.25">
      <c r="A8" s="19">
        <v>1</v>
      </c>
      <c r="B8" s="36" t="s">
        <v>45</v>
      </c>
      <c r="C8" s="20" t="s">
        <v>46</v>
      </c>
      <c r="D8" s="36">
        <v>27</v>
      </c>
      <c r="E8" s="37">
        <f>D8/48*100</f>
        <v>56.25</v>
      </c>
      <c r="F8" s="36" t="s">
        <v>28</v>
      </c>
      <c r="G8" s="19" t="s">
        <v>30</v>
      </c>
    </row>
    <row r="9" spans="1:7" ht="15.75" x14ac:dyDescent="0.25">
      <c r="A9" s="19">
        <v>2</v>
      </c>
      <c r="B9" s="36" t="s">
        <v>73</v>
      </c>
      <c r="C9" s="20" t="s">
        <v>48</v>
      </c>
      <c r="D9" s="36">
        <v>8</v>
      </c>
      <c r="E9" s="37">
        <f t="shared" ref="E9:E11" si="0">D9/48*100</f>
        <v>16.666666666666664</v>
      </c>
      <c r="F9" s="36" t="s">
        <v>62</v>
      </c>
      <c r="G9" s="19"/>
    </row>
    <row r="10" spans="1:7" ht="15.75" x14ac:dyDescent="0.25">
      <c r="A10" s="19">
        <v>3</v>
      </c>
      <c r="B10" s="36" t="s">
        <v>74</v>
      </c>
      <c r="C10" s="20" t="s">
        <v>31</v>
      </c>
      <c r="D10" s="36">
        <v>8</v>
      </c>
      <c r="E10" s="37">
        <f t="shared" si="0"/>
        <v>16.666666666666664</v>
      </c>
      <c r="F10" s="36" t="s">
        <v>62</v>
      </c>
      <c r="G10" s="19"/>
    </row>
    <row r="11" spans="1:7" ht="15.75" x14ac:dyDescent="0.25">
      <c r="A11" s="19">
        <v>4</v>
      </c>
      <c r="B11" s="36" t="s">
        <v>75</v>
      </c>
      <c r="C11" s="20" t="s">
        <v>33</v>
      </c>
      <c r="D11" s="36">
        <v>3</v>
      </c>
      <c r="E11" s="37">
        <f t="shared" si="0"/>
        <v>6.25</v>
      </c>
      <c r="F11" s="36" t="s">
        <v>62</v>
      </c>
      <c r="G11" s="19"/>
    </row>
    <row r="13" spans="1:7" ht="15.75" x14ac:dyDescent="0.25">
      <c r="A13" s="21" t="s">
        <v>26</v>
      </c>
      <c r="B13" s="21" t="s">
        <v>25</v>
      </c>
      <c r="C13" s="21" t="s">
        <v>24</v>
      </c>
    </row>
    <row r="14" spans="1:7" ht="15.75" x14ac:dyDescent="0.25">
      <c r="A14" s="21">
        <v>10101</v>
      </c>
      <c r="B14" s="21" t="s">
        <v>15</v>
      </c>
      <c r="C14" s="28">
        <v>1</v>
      </c>
    </row>
    <row r="15" spans="1:7" ht="15.75" x14ac:dyDescent="0.25">
      <c r="A15" s="21">
        <v>10103</v>
      </c>
      <c r="B15" s="21" t="s">
        <v>16</v>
      </c>
      <c r="C15" s="42"/>
    </row>
    <row r="16" spans="1:7" ht="15.75" x14ac:dyDescent="0.25">
      <c r="A16" s="21">
        <v>10120</v>
      </c>
      <c r="B16" s="21" t="s">
        <v>17</v>
      </c>
      <c r="C16" s="42"/>
    </row>
    <row r="17" spans="1:3" ht="15.75" x14ac:dyDescent="0.25">
      <c r="A17" s="21">
        <v>10104</v>
      </c>
      <c r="B17" s="21" t="s">
        <v>18</v>
      </c>
      <c r="C17" s="28">
        <v>1</v>
      </c>
    </row>
    <row r="18" spans="1:3" ht="15.75" x14ac:dyDescent="0.25">
      <c r="A18" s="21">
        <v>10102</v>
      </c>
      <c r="B18" s="21" t="s">
        <v>19</v>
      </c>
      <c r="C18" s="42"/>
    </row>
    <row r="19" spans="1:3" ht="15.75" x14ac:dyDescent="0.25">
      <c r="A19" s="21">
        <v>10105</v>
      </c>
      <c r="B19" s="21" t="s">
        <v>43</v>
      </c>
      <c r="C19" s="28">
        <v>1</v>
      </c>
    </row>
    <row r="20" spans="1:3" ht="15.75" x14ac:dyDescent="0.25">
      <c r="A20" s="21">
        <v>10106</v>
      </c>
      <c r="B20" s="21" t="s">
        <v>10</v>
      </c>
      <c r="C20" s="42"/>
    </row>
    <row r="21" spans="1:3" ht="15.75" x14ac:dyDescent="0.25">
      <c r="A21" s="21">
        <v>10118</v>
      </c>
      <c r="B21" s="21" t="s">
        <v>12</v>
      </c>
      <c r="C21" s="42"/>
    </row>
    <row r="22" spans="1:3" ht="15.75" x14ac:dyDescent="0.25">
      <c r="A22" s="21">
        <v>10119</v>
      </c>
      <c r="B22" s="21" t="s">
        <v>20</v>
      </c>
      <c r="C22" s="42"/>
    </row>
    <row r="23" spans="1:3" ht="15.75" x14ac:dyDescent="0.25">
      <c r="A23" s="21">
        <v>10107</v>
      </c>
      <c r="B23" s="21" t="s">
        <v>13</v>
      </c>
      <c r="C23" s="42"/>
    </row>
    <row r="24" spans="1:3" ht="15.75" x14ac:dyDescent="0.25">
      <c r="A24" s="21">
        <v>10108</v>
      </c>
      <c r="B24" s="21" t="s">
        <v>11</v>
      </c>
      <c r="C24" s="42"/>
    </row>
    <row r="25" spans="1:3" ht="15.75" x14ac:dyDescent="0.25">
      <c r="A25" s="21">
        <v>10109</v>
      </c>
      <c r="B25" s="21" t="s">
        <v>14</v>
      </c>
      <c r="C25" s="42"/>
    </row>
    <row r="26" spans="1:3" ht="15.75" x14ac:dyDescent="0.25">
      <c r="A26" s="21">
        <v>10110</v>
      </c>
      <c r="B26" s="21" t="s">
        <v>9</v>
      </c>
      <c r="C26" s="42"/>
    </row>
    <row r="27" spans="1:3" ht="15.75" x14ac:dyDescent="0.25">
      <c r="A27" s="21">
        <v>10111</v>
      </c>
      <c r="B27" s="21" t="s">
        <v>21</v>
      </c>
      <c r="C27" s="42"/>
    </row>
    <row r="28" spans="1:3" ht="15.75" x14ac:dyDescent="0.25">
      <c r="A28" s="21">
        <v>10112</v>
      </c>
      <c r="B28" s="21" t="s">
        <v>22</v>
      </c>
      <c r="C28" s="42"/>
    </row>
    <row r="29" spans="1:3" ht="15.75" x14ac:dyDescent="0.25">
      <c r="A29" s="21">
        <v>10113</v>
      </c>
      <c r="B29" s="21" t="s">
        <v>44</v>
      </c>
      <c r="C29" s="28">
        <v>1</v>
      </c>
    </row>
    <row r="30" spans="1:3" ht="15.75" x14ac:dyDescent="0.25">
      <c r="A30" s="21"/>
      <c r="B30" s="21" t="s">
        <v>23</v>
      </c>
      <c r="C30" s="28">
        <v>4</v>
      </c>
    </row>
  </sheetData>
  <autoFilter ref="A7:G11"/>
  <sortState ref="A8:G37">
    <sortCondition descending="1" ref="D8"/>
  </sortState>
  <mergeCells count="2">
    <mergeCell ref="A2:B2"/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C13" sqref="C13:C29"/>
    </sheetView>
  </sheetViews>
  <sheetFormatPr defaultRowHeight="15" x14ac:dyDescent="0.25"/>
  <cols>
    <col min="2" max="2" width="32.28515625" customWidth="1"/>
    <col min="3" max="3" width="29.42578125" customWidth="1"/>
  </cols>
  <sheetData>
    <row r="1" spans="1:7" ht="46.5" customHeight="1" x14ac:dyDescent="0.25">
      <c r="A1" s="31" t="s">
        <v>51</v>
      </c>
      <c r="B1" s="31"/>
      <c r="C1" s="31"/>
      <c r="D1" s="31"/>
      <c r="E1" s="31"/>
      <c r="F1" s="31"/>
      <c r="G1" s="31"/>
    </row>
    <row r="2" spans="1:7" ht="21" thickBot="1" x14ac:dyDescent="0.35">
      <c r="A2" s="30" t="s">
        <v>3</v>
      </c>
      <c r="B2" s="30"/>
      <c r="C2" s="14" t="s">
        <v>36</v>
      </c>
      <c r="D2" s="15"/>
      <c r="E2" s="15"/>
      <c r="F2" s="16"/>
    </row>
    <row r="3" spans="1:7" ht="21" thickBot="1" x14ac:dyDescent="0.35">
      <c r="A3" s="2"/>
      <c r="B3" s="3" t="s">
        <v>0</v>
      </c>
      <c r="C3" s="4">
        <v>10</v>
      </c>
      <c r="D3" s="2" t="s">
        <v>38</v>
      </c>
      <c r="E3" s="2"/>
      <c r="F3" s="2"/>
    </row>
    <row r="4" spans="1:7" ht="15.75" thickBot="1" x14ac:dyDescent="0.3">
      <c r="A4" s="2"/>
      <c r="B4" s="2"/>
      <c r="C4" s="2"/>
      <c r="D4" s="3">
        <v>27</v>
      </c>
      <c r="E4" s="5">
        <f>27/52</f>
        <v>0.51923076923076927</v>
      </c>
      <c r="F4" s="2"/>
    </row>
    <row r="5" spans="1:7" ht="16.5" thickBot="1" x14ac:dyDescent="0.3">
      <c r="A5" s="2"/>
      <c r="B5" s="2"/>
      <c r="C5" s="1" t="s">
        <v>5</v>
      </c>
      <c r="D5" s="6">
        <v>52</v>
      </c>
      <c r="E5" s="2"/>
      <c r="F5" s="2"/>
    </row>
    <row r="6" spans="1:7" x14ac:dyDescent="0.25">
      <c r="A6" s="2"/>
      <c r="B6" s="2"/>
      <c r="C6" s="7"/>
      <c r="D6" s="2"/>
      <c r="E6" s="2"/>
      <c r="F6" s="2"/>
    </row>
    <row r="7" spans="1:7" ht="57.75" x14ac:dyDescent="0.25">
      <c r="A7" s="8" t="s">
        <v>1</v>
      </c>
      <c r="B7" s="9" t="s">
        <v>7</v>
      </c>
      <c r="C7" s="10" t="s">
        <v>6</v>
      </c>
      <c r="D7" s="26" t="s">
        <v>2</v>
      </c>
      <c r="E7" s="12" t="s">
        <v>8</v>
      </c>
      <c r="F7" s="13" t="s">
        <v>4</v>
      </c>
      <c r="G7" s="27" t="s">
        <v>27</v>
      </c>
    </row>
    <row r="8" spans="1:7" ht="15.75" x14ac:dyDescent="0.25">
      <c r="A8" s="19">
        <v>1</v>
      </c>
      <c r="B8" s="36" t="s">
        <v>76</v>
      </c>
      <c r="C8" s="36" t="s">
        <v>35</v>
      </c>
      <c r="D8" s="36">
        <v>35</v>
      </c>
      <c r="E8" s="36">
        <v>67</v>
      </c>
      <c r="F8" s="36" t="s">
        <v>28</v>
      </c>
      <c r="G8" s="19" t="s">
        <v>30</v>
      </c>
    </row>
    <row r="9" spans="1:7" ht="15.75" x14ac:dyDescent="0.25">
      <c r="A9" s="19">
        <v>2</v>
      </c>
      <c r="B9" s="36" t="s">
        <v>49</v>
      </c>
      <c r="C9" s="36" t="s">
        <v>32</v>
      </c>
      <c r="D9" s="36">
        <v>26</v>
      </c>
      <c r="E9" s="36">
        <v>50</v>
      </c>
      <c r="F9" s="36" t="s">
        <v>61</v>
      </c>
      <c r="G9" s="19" t="s">
        <v>30</v>
      </c>
    </row>
    <row r="10" spans="1:7" ht="15.75" x14ac:dyDescent="0.25">
      <c r="A10" s="19">
        <v>3</v>
      </c>
      <c r="B10" s="36" t="s">
        <v>77</v>
      </c>
      <c r="C10" s="36" t="s">
        <v>35</v>
      </c>
      <c r="D10" s="36">
        <v>19</v>
      </c>
      <c r="E10" s="36">
        <v>37</v>
      </c>
      <c r="F10" s="36" t="s">
        <v>62</v>
      </c>
      <c r="G10" s="19"/>
    </row>
    <row r="12" spans="1:7" ht="15.75" x14ac:dyDescent="0.25">
      <c r="A12" s="21" t="s">
        <v>26</v>
      </c>
      <c r="B12" s="21" t="s">
        <v>25</v>
      </c>
      <c r="C12" s="21" t="s">
        <v>24</v>
      </c>
    </row>
    <row r="13" spans="1:7" ht="15.75" x14ac:dyDescent="0.25">
      <c r="A13" s="21">
        <v>10101</v>
      </c>
      <c r="B13" s="21" t="s">
        <v>15</v>
      </c>
      <c r="C13" s="42"/>
    </row>
    <row r="14" spans="1:7" ht="15.75" x14ac:dyDescent="0.25">
      <c r="A14" s="21">
        <v>10103</v>
      </c>
      <c r="B14" s="21" t="s">
        <v>16</v>
      </c>
      <c r="C14" s="42"/>
    </row>
    <row r="15" spans="1:7" ht="15.75" x14ac:dyDescent="0.25">
      <c r="A15" s="21">
        <v>10120</v>
      </c>
      <c r="B15" s="21" t="s">
        <v>17</v>
      </c>
      <c r="C15" s="42"/>
    </row>
    <row r="16" spans="1:7" ht="15.75" x14ac:dyDescent="0.25">
      <c r="A16" s="21">
        <v>10104</v>
      </c>
      <c r="B16" s="21" t="s">
        <v>18</v>
      </c>
      <c r="C16" s="42"/>
    </row>
    <row r="17" spans="1:3" ht="15.75" x14ac:dyDescent="0.25">
      <c r="A17" s="21">
        <v>10102</v>
      </c>
      <c r="B17" s="21" t="s">
        <v>19</v>
      </c>
      <c r="C17" s="42"/>
    </row>
    <row r="18" spans="1:3" ht="15.75" x14ac:dyDescent="0.25">
      <c r="A18" s="21">
        <v>10105</v>
      </c>
      <c r="B18" s="21" t="s">
        <v>43</v>
      </c>
      <c r="C18" s="42"/>
    </row>
    <row r="19" spans="1:3" ht="15.75" x14ac:dyDescent="0.25">
      <c r="A19" s="21">
        <v>10106</v>
      </c>
      <c r="B19" s="21" t="s">
        <v>10</v>
      </c>
      <c r="C19" s="28">
        <v>2</v>
      </c>
    </row>
    <row r="20" spans="1:3" ht="15.75" x14ac:dyDescent="0.25">
      <c r="A20" s="21">
        <v>10118</v>
      </c>
      <c r="B20" s="21" t="s">
        <v>12</v>
      </c>
      <c r="C20" s="42"/>
    </row>
    <row r="21" spans="1:3" ht="15.75" x14ac:dyDescent="0.25">
      <c r="A21" s="21">
        <v>10119</v>
      </c>
      <c r="B21" s="21" t="s">
        <v>20</v>
      </c>
      <c r="C21" s="42"/>
    </row>
    <row r="22" spans="1:3" ht="15.75" x14ac:dyDescent="0.25">
      <c r="A22" s="21">
        <v>10107</v>
      </c>
      <c r="B22" s="21" t="s">
        <v>13</v>
      </c>
      <c r="C22" s="42"/>
    </row>
    <row r="23" spans="1:3" ht="15.75" x14ac:dyDescent="0.25">
      <c r="A23" s="21">
        <v>10108</v>
      </c>
      <c r="B23" s="21" t="s">
        <v>11</v>
      </c>
      <c r="C23" s="42"/>
    </row>
    <row r="24" spans="1:3" ht="15.75" x14ac:dyDescent="0.25">
      <c r="A24" s="21">
        <v>10109</v>
      </c>
      <c r="B24" s="21" t="s">
        <v>14</v>
      </c>
      <c r="C24" s="42"/>
    </row>
    <row r="25" spans="1:3" ht="15.75" x14ac:dyDescent="0.25">
      <c r="A25" s="21">
        <v>10110</v>
      </c>
      <c r="B25" s="21" t="s">
        <v>9</v>
      </c>
      <c r="C25" s="28">
        <v>1</v>
      </c>
    </row>
    <row r="26" spans="1:3" ht="15.75" x14ac:dyDescent="0.25">
      <c r="A26" s="21">
        <v>10111</v>
      </c>
      <c r="B26" s="21" t="s">
        <v>21</v>
      </c>
      <c r="C26" s="42"/>
    </row>
    <row r="27" spans="1:3" ht="15.75" x14ac:dyDescent="0.25">
      <c r="A27" s="21">
        <v>10112</v>
      </c>
      <c r="B27" s="21" t="s">
        <v>22</v>
      </c>
      <c r="C27" s="42"/>
    </row>
    <row r="28" spans="1:3" ht="15.75" x14ac:dyDescent="0.25">
      <c r="A28" s="21">
        <v>10113</v>
      </c>
      <c r="B28" s="21" t="s">
        <v>44</v>
      </c>
      <c r="C28" s="42"/>
    </row>
    <row r="29" spans="1:3" ht="15.75" x14ac:dyDescent="0.25">
      <c r="A29" s="21"/>
      <c r="B29" s="21" t="s">
        <v>23</v>
      </c>
      <c r="C29" s="28">
        <v>3</v>
      </c>
    </row>
  </sheetData>
  <sortState ref="A8:G12">
    <sortCondition descending="1" ref="D8"/>
  </sortState>
  <mergeCells count="2">
    <mergeCell ref="A2:B2"/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C12" sqref="C12:C28"/>
    </sheetView>
  </sheetViews>
  <sheetFormatPr defaultRowHeight="15" x14ac:dyDescent="0.25"/>
  <cols>
    <col min="2" max="2" width="28.7109375" customWidth="1"/>
    <col min="3" max="3" width="28.42578125" customWidth="1"/>
  </cols>
  <sheetData>
    <row r="1" spans="1:7" ht="45.75" customHeight="1" x14ac:dyDescent="0.25">
      <c r="A1" s="31" t="s">
        <v>37</v>
      </c>
      <c r="B1" s="31"/>
      <c r="C1" s="31"/>
      <c r="D1" s="31"/>
      <c r="E1" s="31"/>
      <c r="F1" s="31"/>
      <c r="G1" s="31"/>
    </row>
    <row r="2" spans="1:7" ht="24.75" customHeight="1" thickBot="1" x14ac:dyDescent="0.35">
      <c r="A2" s="30" t="s">
        <v>3</v>
      </c>
      <c r="B2" s="32"/>
      <c r="C2" s="14" t="s">
        <v>36</v>
      </c>
      <c r="D2" s="15"/>
      <c r="E2" s="15"/>
      <c r="F2" s="16"/>
    </row>
    <row r="3" spans="1:7" ht="20.25" customHeight="1" thickBot="1" x14ac:dyDescent="0.35">
      <c r="A3" s="2"/>
      <c r="B3" s="3" t="s">
        <v>0</v>
      </c>
      <c r="C3" s="4">
        <v>11</v>
      </c>
      <c r="D3" s="2" t="s">
        <v>38</v>
      </c>
      <c r="E3" s="2"/>
      <c r="F3" s="2"/>
    </row>
    <row r="4" spans="1:7" ht="15" customHeight="1" thickBot="1" x14ac:dyDescent="0.3">
      <c r="A4" s="2"/>
      <c r="B4" s="2"/>
      <c r="C4" s="2"/>
      <c r="D4" s="3">
        <v>28</v>
      </c>
      <c r="E4" s="5">
        <f>28/52</f>
        <v>0.53846153846153844</v>
      </c>
      <c r="F4" s="2"/>
    </row>
    <row r="5" spans="1:7" ht="15" customHeight="1" thickBot="1" x14ac:dyDescent="0.3">
      <c r="A5" s="2"/>
      <c r="B5" s="2"/>
      <c r="C5" s="1" t="s">
        <v>5</v>
      </c>
      <c r="D5" s="6">
        <v>52</v>
      </c>
      <c r="E5" s="2"/>
      <c r="F5" s="2"/>
    </row>
    <row r="6" spans="1:7" ht="15" customHeight="1" x14ac:dyDescent="0.25">
      <c r="A6" s="2"/>
      <c r="B6" s="2"/>
      <c r="C6" s="7"/>
      <c r="D6" s="2"/>
      <c r="E6" s="2"/>
      <c r="F6" s="2"/>
    </row>
    <row r="7" spans="1:7" ht="51" x14ac:dyDescent="0.25">
      <c r="A7" s="8" t="s">
        <v>1</v>
      </c>
      <c r="B7" s="9" t="s">
        <v>7</v>
      </c>
      <c r="C7" s="10" t="s">
        <v>6</v>
      </c>
      <c r="D7" s="26" t="s">
        <v>2</v>
      </c>
      <c r="E7" s="12" t="s">
        <v>8</v>
      </c>
      <c r="F7" s="13" t="s">
        <v>39</v>
      </c>
      <c r="G7" s="25" t="s">
        <v>27</v>
      </c>
    </row>
    <row r="8" spans="1:7" ht="15.75" x14ac:dyDescent="0.25">
      <c r="A8" s="19">
        <v>1</v>
      </c>
      <c r="B8" s="36" t="s">
        <v>78</v>
      </c>
      <c r="C8" s="36" t="s">
        <v>32</v>
      </c>
      <c r="D8" s="20">
        <v>34</v>
      </c>
      <c r="E8" s="19">
        <v>65</v>
      </c>
      <c r="F8" s="19" t="s">
        <v>28</v>
      </c>
      <c r="G8" s="19" t="s">
        <v>30</v>
      </c>
    </row>
    <row r="9" spans="1:7" ht="15.75" x14ac:dyDescent="0.25">
      <c r="A9" s="19">
        <v>2</v>
      </c>
      <c r="B9" s="36" t="s">
        <v>79</v>
      </c>
      <c r="C9" s="36" t="s">
        <v>50</v>
      </c>
      <c r="D9" s="20">
        <v>21</v>
      </c>
      <c r="E9" s="19">
        <v>40</v>
      </c>
      <c r="F9" s="19" t="s">
        <v>29</v>
      </c>
      <c r="G9" s="19" t="s">
        <v>30</v>
      </c>
    </row>
    <row r="11" spans="1:7" ht="15.75" x14ac:dyDescent="0.25">
      <c r="A11" s="21" t="s">
        <v>26</v>
      </c>
      <c r="B11" s="21" t="s">
        <v>25</v>
      </c>
      <c r="C11" s="21" t="s">
        <v>24</v>
      </c>
    </row>
    <row r="12" spans="1:7" ht="15.75" x14ac:dyDescent="0.25">
      <c r="A12" s="21">
        <v>10101</v>
      </c>
      <c r="B12" s="21" t="s">
        <v>15</v>
      </c>
      <c r="C12" s="42"/>
    </row>
    <row r="13" spans="1:7" ht="15.75" x14ac:dyDescent="0.25">
      <c r="A13" s="21">
        <v>10103</v>
      </c>
      <c r="B13" s="21" t="s">
        <v>16</v>
      </c>
      <c r="C13" s="42"/>
    </row>
    <row r="14" spans="1:7" ht="15.75" x14ac:dyDescent="0.25">
      <c r="A14" s="21">
        <v>10120</v>
      </c>
      <c r="B14" s="21" t="s">
        <v>17</v>
      </c>
      <c r="C14" s="42"/>
    </row>
    <row r="15" spans="1:7" ht="15.75" x14ac:dyDescent="0.25">
      <c r="A15" s="21">
        <v>10104</v>
      </c>
      <c r="B15" s="21" t="s">
        <v>18</v>
      </c>
      <c r="C15" s="42"/>
    </row>
    <row r="16" spans="1:7" ht="15.75" x14ac:dyDescent="0.25">
      <c r="A16" s="21">
        <v>10102</v>
      </c>
      <c r="B16" s="21" t="s">
        <v>19</v>
      </c>
      <c r="C16" s="42"/>
    </row>
    <row r="17" spans="1:3" ht="15.75" x14ac:dyDescent="0.25">
      <c r="A17" s="21">
        <v>10105</v>
      </c>
      <c r="B17" s="21" t="s">
        <v>43</v>
      </c>
      <c r="C17" s="42"/>
    </row>
    <row r="18" spans="1:3" ht="15.75" x14ac:dyDescent="0.25">
      <c r="A18" s="21">
        <v>10106</v>
      </c>
      <c r="B18" s="21" t="s">
        <v>10</v>
      </c>
      <c r="C18" s="42"/>
    </row>
    <row r="19" spans="1:3" ht="15.75" x14ac:dyDescent="0.25">
      <c r="A19" s="21">
        <v>10118</v>
      </c>
      <c r="B19" s="21" t="s">
        <v>12</v>
      </c>
      <c r="C19" s="42"/>
    </row>
    <row r="20" spans="1:3" ht="15.75" x14ac:dyDescent="0.25">
      <c r="A20" s="21">
        <v>10119</v>
      </c>
      <c r="B20" s="21" t="s">
        <v>20</v>
      </c>
      <c r="C20" s="42"/>
    </row>
    <row r="21" spans="1:3" ht="15.75" x14ac:dyDescent="0.25">
      <c r="A21" s="21">
        <v>10107</v>
      </c>
      <c r="B21" s="21" t="s">
        <v>13</v>
      </c>
      <c r="C21" s="42"/>
    </row>
    <row r="22" spans="1:3" ht="15.75" x14ac:dyDescent="0.25">
      <c r="A22" s="21">
        <v>10108</v>
      </c>
      <c r="B22" s="21" t="s">
        <v>11</v>
      </c>
      <c r="C22" s="42"/>
    </row>
    <row r="23" spans="1:3" ht="15.75" x14ac:dyDescent="0.25">
      <c r="A23" s="21">
        <v>10109</v>
      </c>
      <c r="B23" s="21" t="s">
        <v>14</v>
      </c>
      <c r="C23" s="42"/>
    </row>
    <row r="24" spans="1:3" ht="15.75" x14ac:dyDescent="0.25">
      <c r="A24" s="21">
        <v>10110</v>
      </c>
      <c r="B24" s="21" t="s">
        <v>9</v>
      </c>
      <c r="C24" s="28">
        <v>2</v>
      </c>
    </row>
    <row r="25" spans="1:3" ht="15.75" x14ac:dyDescent="0.25">
      <c r="A25" s="21">
        <v>10111</v>
      </c>
      <c r="B25" s="21" t="s">
        <v>21</v>
      </c>
      <c r="C25" s="42"/>
    </row>
    <row r="26" spans="1:3" ht="15.75" x14ac:dyDescent="0.25">
      <c r="A26" s="21">
        <v>10112</v>
      </c>
      <c r="B26" s="21" t="s">
        <v>22</v>
      </c>
      <c r="C26" s="42"/>
    </row>
    <row r="27" spans="1:3" ht="15.75" x14ac:dyDescent="0.25">
      <c r="A27" s="21">
        <v>10113</v>
      </c>
      <c r="B27" s="21" t="s">
        <v>44</v>
      </c>
      <c r="C27" s="42"/>
    </row>
    <row r="28" spans="1:3" ht="15.75" x14ac:dyDescent="0.25">
      <c r="A28" s="21"/>
      <c r="B28" s="21" t="s">
        <v>23</v>
      </c>
      <c r="C28" s="28">
        <v>2</v>
      </c>
    </row>
  </sheetData>
  <autoFilter ref="A7:G7"/>
  <sortState ref="A8:G14">
    <sortCondition descending="1" ref="D8"/>
  </sortState>
  <mergeCells count="2">
    <mergeCell ref="A2:B2"/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C12" sqref="C12:C16"/>
    </sheetView>
  </sheetViews>
  <sheetFormatPr defaultRowHeight="15" x14ac:dyDescent="0.25"/>
  <cols>
    <col min="2" max="2" width="37.7109375" customWidth="1"/>
  </cols>
  <sheetData>
    <row r="1" spans="1:8" ht="15.75" x14ac:dyDescent="0.25">
      <c r="A1" s="41" t="s">
        <v>52</v>
      </c>
      <c r="B1" s="41"/>
      <c r="C1" s="41"/>
      <c r="D1" s="41"/>
      <c r="E1" s="41"/>
      <c r="F1" s="41"/>
      <c r="G1" s="41"/>
      <c r="H1" s="41"/>
    </row>
    <row r="2" spans="1:8" ht="20.25" customHeight="1" thickBot="1" x14ac:dyDescent="0.35">
      <c r="B2" s="14" t="s">
        <v>36</v>
      </c>
    </row>
    <row r="3" spans="1:8" ht="15.75" x14ac:dyDescent="0.25">
      <c r="C3" s="33"/>
      <c r="D3" s="33"/>
      <c r="E3" s="33"/>
      <c r="F3" s="33"/>
      <c r="G3" s="33"/>
      <c r="H3" s="34" t="s">
        <v>23</v>
      </c>
    </row>
    <row r="4" spans="1:8" ht="15.75" x14ac:dyDescent="0.25">
      <c r="A4" s="21" t="s">
        <v>26</v>
      </c>
      <c r="B4" s="22" t="s">
        <v>25</v>
      </c>
      <c r="C4" s="21">
        <v>7</v>
      </c>
      <c r="D4" s="21">
        <v>8</v>
      </c>
      <c r="E4" s="21">
        <v>9</v>
      </c>
      <c r="F4" s="21">
        <v>10</v>
      </c>
      <c r="G4" s="21">
        <v>11</v>
      </c>
      <c r="H4" s="34"/>
    </row>
    <row r="5" spans="1:8" ht="15.75" x14ac:dyDescent="0.25">
      <c r="A5" s="21">
        <v>10101</v>
      </c>
      <c r="B5" s="21" t="s">
        <v>15</v>
      </c>
      <c r="C5" s="17">
        <v>2</v>
      </c>
      <c r="D5" s="42"/>
      <c r="E5" s="28">
        <v>1</v>
      </c>
      <c r="F5" s="42"/>
      <c r="G5" s="42"/>
      <c r="H5" s="21">
        <f>SUM(C5:G5)</f>
        <v>3</v>
      </c>
    </row>
    <row r="6" spans="1:8" ht="15.75" x14ac:dyDescent="0.25">
      <c r="A6" s="21">
        <v>10103</v>
      </c>
      <c r="B6" s="21" t="s">
        <v>16</v>
      </c>
      <c r="C6" s="40"/>
      <c r="D6" s="28">
        <v>1</v>
      </c>
      <c r="E6" s="42"/>
      <c r="F6" s="42"/>
      <c r="G6" s="42"/>
      <c r="H6" s="21">
        <f t="shared" ref="H6:H20" si="0">SUM(C6:G6)</f>
        <v>1</v>
      </c>
    </row>
    <row r="7" spans="1:8" ht="15.75" x14ac:dyDescent="0.25">
      <c r="A7" s="21">
        <v>10120</v>
      </c>
      <c r="B7" s="21" t="s">
        <v>17</v>
      </c>
      <c r="C7" s="17">
        <v>1</v>
      </c>
      <c r="D7" s="42"/>
      <c r="E7" s="42"/>
      <c r="F7" s="42"/>
      <c r="G7" s="42"/>
      <c r="H7" s="21">
        <f t="shared" si="0"/>
        <v>1</v>
      </c>
    </row>
    <row r="8" spans="1:8" ht="15.75" x14ac:dyDescent="0.25">
      <c r="A8" s="21">
        <v>10104</v>
      </c>
      <c r="B8" s="21" t="s">
        <v>18</v>
      </c>
      <c r="C8" s="17">
        <v>1</v>
      </c>
      <c r="D8" s="28">
        <v>2</v>
      </c>
      <c r="E8" s="28">
        <v>1</v>
      </c>
      <c r="F8" s="42"/>
      <c r="G8" s="42"/>
      <c r="H8" s="21">
        <f t="shared" si="0"/>
        <v>4</v>
      </c>
    </row>
    <row r="9" spans="1:8" ht="15.75" x14ac:dyDescent="0.25">
      <c r="A9" s="21">
        <v>10102</v>
      </c>
      <c r="B9" s="21" t="s">
        <v>19</v>
      </c>
      <c r="C9" s="40"/>
      <c r="D9" s="42"/>
      <c r="E9" s="42"/>
      <c r="F9" s="42"/>
      <c r="G9" s="42"/>
      <c r="H9" s="29">
        <f t="shared" si="0"/>
        <v>0</v>
      </c>
    </row>
    <row r="10" spans="1:8" ht="15.75" x14ac:dyDescent="0.25">
      <c r="A10" s="21">
        <v>10105</v>
      </c>
      <c r="B10" s="21" t="s">
        <v>43</v>
      </c>
      <c r="C10" s="40"/>
      <c r="D10" s="28">
        <v>1</v>
      </c>
      <c r="E10" s="28">
        <v>1</v>
      </c>
      <c r="F10" s="42"/>
      <c r="G10" s="42"/>
      <c r="H10" s="21">
        <f t="shared" si="0"/>
        <v>2</v>
      </c>
    </row>
    <row r="11" spans="1:8" ht="15.75" x14ac:dyDescent="0.25">
      <c r="A11" s="21">
        <v>10106</v>
      </c>
      <c r="B11" s="21" t="s">
        <v>10</v>
      </c>
      <c r="C11" s="17">
        <v>2</v>
      </c>
      <c r="D11" s="28">
        <v>3</v>
      </c>
      <c r="E11" s="42"/>
      <c r="F11" s="28">
        <v>2</v>
      </c>
      <c r="G11" s="42"/>
      <c r="H11" s="21">
        <f t="shared" si="0"/>
        <v>7</v>
      </c>
    </row>
    <row r="12" spans="1:8" ht="15.75" x14ac:dyDescent="0.25">
      <c r="A12" s="21">
        <v>10118</v>
      </c>
      <c r="B12" s="21" t="s">
        <v>12</v>
      </c>
      <c r="C12" s="40"/>
      <c r="D12" s="42"/>
      <c r="E12" s="42"/>
      <c r="F12" s="42"/>
      <c r="G12" s="42"/>
      <c r="H12" s="21">
        <f t="shared" si="0"/>
        <v>0</v>
      </c>
    </row>
    <row r="13" spans="1:8" ht="15.75" x14ac:dyDescent="0.25">
      <c r="A13" s="21">
        <v>10119</v>
      </c>
      <c r="B13" s="21" t="s">
        <v>20</v>
      </c>
      <c r="C13" s="40"/>
      <c r="D13" s="42"/>
      <c r="E13" s="42"/>
      <c r="F13" s="42"/>
      <c r="G13" s="42"/>
      <c r="H13" s="29">
        <f t="shared" si="0"/>
        <v>0</v>
      </c>
    </row>
    <row r="14" spans="1:8" ht="15.75" x14ac:dyDescent="0.25">
      <c r="A14" s="21">
        <v>10107</v>
      </c>
      <c r="B14" s="21" t="s">
        <v>13</v>
      </c>
      <c r="C14" s="40"/>
      <c r="D14" s="42"/>
      <c r="E14" s="42"/>
      <c r="F14" s="42"/>
      <c r="G14" s="42"/>
      <c r="H14" s="29">
        <f t="shared" si="0"/>
        <v>0</v>
      </c>
    </row>
    <row r="15" spans="1:8" ht="15.75" x14ac:dyDescent="0.25">
      <c r="A15" s="21">
        <v>10108</v>
      </c>
      <c r="B15" s="21" t="s">
        <v>11</v>
      </c>
      <c r="C15" s="40"/>
      <c r="D15" s="42"/>
      <c r="E15" s="42"/>
      <c r="F15" s="42"/>
      <c r="G15" s="42"/>
      <c r="H15" s="29">
        <f t="shared" si="0"/>
        <v>0</v>
      </c>
    </row>
    <row r="16" spans="1:8" ht="15.75" x14ac:dyDescent="0.25">
      <c r="A16" s="21">
        <v>10109</v>
      </c>
      <c r="B16" s="21" t="s">
        <v>14</v>
      </c>
      <c r="C16" s="40"/>
      <c r="D16" s="42"/>
      <c r="E16" s="42"/>
      <c r="F16" s="42"/>
      <c r="G16" s="42"/>
      <c r="H16" s="29">
        <f t="shared" si="0"/>
        <v>0</v>
      </c>
    </row>
    <row r="17" spans="1:8" ht="15.75" x14ac:dyDescent="0.25">
      <c r="A17" s="21">
        <v>10110</v>
      </c>
      <c r="B17" s="21" t="s">
        <v>9</v>
      </c>
      <c r="C17" s="17">
        <v>1</v>
      </c>
      <c r="D17" s="28">
        <v>4</v>
      </c>
      <c r="E17" s="42"/>
      <c r="F17" s="28">
        <v>1</v>
      </c>
      <c r="G17" s="28">
        <v>2</v>
      </c>
      <c r="H17" s="21">
        <f t="shared" si="0"/>
        <v>8</v>
      </c>
    </row>
    <row r="18" spans="1:8" ht="15.75" x14ac:dyDescent="0.25">
      <c r="A18" s="21">
        <v>10111</v>
      </c>
      <c r="B18" s="21" t="s">
        <v>21</v>
      </c>
      <c r="C18" s="40"/>
      <c r="D18" s="42"/>
      <c r="E18" s="42"/>
      <c r="F18" s="42"/>
      <c r="G18" s="42"/>
      <c r="H18" s="29">
        <f t="shared" si="0"/>
        <v>0</v>
      </c>
    </row>
    <row r="19" spans="1:8" ht="15.75" x14ac:dyDescent="0.25">
      <c r="A19" s="21">
        <v>10112</v>
      </c>
      <c r="B19" s="21" t="s">
        <v>22</v>
      </c>
      <c r="C19" s="17">
        <v>1</v>
      </c>
      <c r="D19" s="28">
        <v>1</v>
      </c>
      <c r="E19" s="42"/>
      <c r="F19" s="42"/>
      <c r="G19" s="42"/>
      <c r="H19" s="21">
        <f t="shared" si="0"/>
        <v>2</v>
      </c>
    </row>
    <row r="20" spans="1:8" ht="15.75" x14ac:dyDescent="0.25">
      <c r="A20" s="21">
        <v>10113</v>
      </c>
      <c r="B20" s="21" t="s">
        <v>44</v>
      </c>
      <c r="C20" s="40"/>
      <c r="D20" s="42"/>
      <c r="E20" s="28">
        <v>1</v>
      </c>
      <c r="F20" s="42"/>
      <c r="G20" s="42"/>
      <c r="H20" s="21">
        <f t="shared" si="0"/>
        <v>1</v>
      </c>
    </row>
    <row r="21" spans="1:8" ht="15.75" x14ac:dyDescent="0.25">
      <c r="A21" s="21"/>
      <c r="B21" s="21" t="s">
        <v>23</v>
      </c>
      <c r="C21" s="17">
        <v>8</v>
      </c>
      <c r="D21" s="28">
        <v>12</v>
      </c>
      <c r="E21" s="28">
        <v>4</v>
      </c>
      <c r="F21" s="28">
        <v>3</v>
      </c>
      <c r="G21" s="28">
        <v>2</v>
      </c>
      <c r="H21" s="21">
        <f t="shared" ref="C21:H21" si="1">SUM(H5:H20)</f>
        <v>29</v>
      </c>
    </row>
  </sheetData>
  <mergeCells count="3">
    <mergeCell ref="C3:G3"/>
    <mergeCell ref="H3:H4"/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7</vt:lpstr>
      <vt:lpstr>8</vt:lpstr>
      <vt:lpstr>9</vt:lpstr>
      <vt:lpstr>10</vt:lpstr>
      <vt:lpstr>11</vt:lpstr>
      <vt:lpstr>кол-во участников</vt:lpstr>
      <vt:lpstr>Лист2</vt:lpstr>
    </vt:vector>
  </TitlesOfParts>
  <Company>SamForum.ws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кабакова тм</dc:creator>
  <cp:lastModifiedBy>Ирина Робертавна</cp:lastModifiedBy>
  <cp:lastPrinted>2012-01-25T12:01:48Z</cp:lastPrinted>
  <dcterms:created xsi:type="dcterms:W3CDTF">2010-11-01T08:30:37Z</dcterms:created>
  <dcterms:modified xsi:type="dcterms:W3CDTF">2025-10-01T11:14:02Z</dcterms:modified>
</cp:coreProperties>
</file>